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200" windowHeight="7050"/>
  </bookViews>
  <sheets>
    <sheet name="Info" sheetId="1" r:id="rId1"/>
    <sheet name="GTEF-DEFRA-4.0-2023-244R-3712" sheetId="2" r:id="rId2"/>
    <sheet name="Workings" sheetId="3" r:id="rId3"/>
  </sheets>
  <calcPr calcId="162913"/>
</workbook>
</file>

<file path=xl/calcChain.xml><?xml version="1.0" encoding="utf-8"?>
<calcChain xmlns="http://schemas.openxmlformats.org/spreadsheetml/2006/main">
  <c r="G2" i="3" l="1"/>
  <c r="E2" i="3"/>
</calcChain>
</file>

<file path=xl/sharedStrings.xml><?xml version="1.0" encoding="utf-8"?>
<sst xmlns="http://schemas.openxmlformats.org/spreadsheetml/2006/main" count="102" uniqueCount="56">
  <si>
    <t>DEFRA 2023: Ground Travel</t>
  </si>
  <si>
    <t xml:space="preserve">Source: </t>
  </si>
  <si>
    <t>https://www.gov.uk/government/publications/greenhouse-gas-reporting-conversion-factors-2023</t>
  </si>
  <si>
    <t>Conversion factors 2023: full set (for advanced users)</t>
  </si>
  <si>
    <t>'Business travel- land' tab</t>
  </si>
  <si>
    <t>Tab</t>
  </si>
  <si>
    <t>Contents</t>
  </si>
  <si>
    <t>GTEF-DEFRA-4.0-2023-244R-3712</t>
  </si>
  <si>
    <t>NZC converted data</t>
  </si>
  <si>
    <t>Workings</t>
  </si>
  <si>
    <t>DEFRA Source</t>
  </si>
  <si>
    <t>Conversion to Net Zero Cloud:</t>
  </si>
  <si>
    <t>No data convesions. Included as per source inclusive of AR5 GWP</t>
  </si>
  <si>
    <t>Name</t>
  </si>
  <si>
    <t>EmissionFactorDataSource</t>
  </si>
  <si>
    <t>DistanceUnit</t>
  </si>
  <si>
    <t>PersCarEmssnInKgCo2eDstnUnit</t>
  </si>
  <si>
    <t>TaxiEmssnInKgCo2eDstnUnit</t>
  </si>
  <si>
    <t>TaxiRateForDstnUnit</t>
  </si>
  <si>
    <t>TrainEmssnInKgCo2eDstnUnit</t>
  </si>
  <si>
    <t>TrainRateForDstnUnit</t>
  </si>
  <si>
    <t>EmissionFactorUpdateYear</t>
  </si>
  <si>
    <t>Scope 3 Ground Travel - EMEA - DEFRA 2023</t>
  </si>
  <si>
    <t>DEFRA</t>
  </si>
  <si>
    <t>Kilometers</t>
  </si>
  <si>
    <t>For cars, average of Average Car (by size) emissions factors are considered, Petrol fuel.</t>
  </si>
  <si>
    <t>For Taxi, Regular Taxi emissions factor is considered.</t>
  </si>
  <si>
    <t>For Train, International Rail emissions factor is considered.</t>
  </si>
  <si>
    <t>UK Government GHG Conversion Factors for Company Reporting</t>
  </si>
  <si>
    <t>Diesel</t>
  </si>
  <si>
    <t>Petrol</t>
  </si>
  <si>
    <t>Activity</t>
  </si>
  <si>
    <t>Type</t>
  </si>
  <si>
    <t>Unit</t>
  </si>
  <si>
    <t>kg CO2e</t>
  </si>
  <si>
    <t>kg CO2e of CO2 per unit</t>
  </si>
  <si>
    <t>kg CO2e of CH4 per unit</t>
  </si>
  <si>
    <t>kg CO2e of N2O per unit</t>
  </si>
  <si>
    <t>Cars (by size)</t>
  </si>
  <si>
    <t>Small car</t>
  </si>
  <si>
    <t>km</t>
  </si>
  <si>
    <t>miles</t>
  </si>
  <si>
    <t>Medium car</t>
  </si>
  <si>
    <t>Large car</t>
  </si>
  <si>
    <t>Average car</t>
  </si>
  <si>
    <t>Taxis</t>
  </si>
  <si>
    <t>Regular taxi</t>
  </si>
  <si>
    <t>passenger.km</t>
  </si>
  <si>
    <t>Black cab</t>
  </si>
  <si>
    <t>Rail</t>
  </si>
  <si>
    <t>National rail</t>
  </si>
  <si>
    <t>International rail</t>
  </si>
  <si>
    <t>Light rail and tram</t>
  </si>
  <si>
    <t>London Underground</t>
  </si>
  <si>
    <t>Train Rate UK Source</t>
  </si>
  <si>
    <t>Taxi Rate UK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</si>
</sst>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color rgb="FF000000"/>
      <name val="Arial"/>
      <scheme val="minor"/>
    </font>
    <font>
      <b/>
      <sz val="19"/>
      <color rgb="FF203764"/>
      <name val="Salesforce Sans"/>
    </font>
    <font>
      <sz val="20"/>
      <color theme="1"/>
      <name val="Salesforce Sans"/>
    </font>
    <font>
      <sz val="10"/>
      <color theme="1"/>
      <name val="Salesforce Sans"/>
    </font>
    <font>
      <b/>
      <sz val="19"/>
      <color rgb="FF000000"/>
      <name val="Salesforce Sans"/>
    </font>
    <font>
      <sz val="20"/>
      <color theme="1"/>
      <name val="Arial"/>
      <scheme val="minor"/>
    </font>
    <font>
      <sz val="12"/>
      <color theme="1"/>
      <name val="Salesforce Sans"/>
    </font>
    <font>
      <b/>
      <u/>
      <sz val="19"/>
      <color rgb="FF0000FF"/>
      <name val="&quot;Salesforce Sans&quot;"/>
    </font>
    <font>
      <sz val="19"/>
      <color theme="1"/>
      <name val="&quot;Salesforce Sans&quot;"/>
    </font>
    <font>
      <sz val="19"/>
      <color theme="1"/>
      <name val="Salesforce Sans"/>
    </font>
    <font>
      <b/>
      <sz val="20"/>
      <color theme="1"/>
      <name val="Salesforce Sans"/>
    </font>
    <font>
      <sz val="19"/>
      <color theme="1"/>
      <name val="Arial"/>
      <scheme val="minor"/>
    </font>
    <font>
      <b/>
      <sz val="19"/>
      <color theme="1"/>
      <name val="Salesforce Sans"/>
    </font>
    <font>
      <sz val="20"/>
      <color rgb="FF1F1F1F"/>
      <name val="Salesforce Sans"/>
    </font>
    <font>
      <sz val="19"/>
      <color rgb="FF1F1F1F"/>
      <name val="Salesforce Sans"/>
    </font>
    <font>
      <b/>
      <sz val="12"/>
      <color theme="1"/>
      <name val="Salesforce Sans"/>
    </font>
    <font>
      <sz val="10"/>
      <color theme="1"/>
      <name val="Arial"/>
      <scheme val="minor"/>
    </font>
    <font>
      <sz val="14"/>
      <color theme="1"/>
      <name val="Salesforce Sans"/>
    </font>
    <font>
      <sz val="14"/>
      <color rgb="FF080707"/>
      <name val="Salesforce Sans"/>
    </font>
    <font>
      <sz val="14"/>
      <color rgb="FF002060"/>
      <name val="Salesforce Sans"/>
    </font>
    <font>
      <i/>
      <sz val="14"/>
      <color rgb="FF053D5F"/>
      <name val="Salesforce Sans"/>
    </font>
    <font>
      <sz val="10"/>
      <name val="Arial"/>
    </font>
    <font>
      <u/>
      <sz val="14"/>
      <color rgb="FF002060"/>
      <name val="Salesforce Sans"/>
    </font>
    <font>
      <u/>
      <sz val="14"/>
      <color rgb="FF0000FF"/>
      <name val="Salesforce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53D5F"/>
      </left>
      <right/>
      <top style="thin">
        <color rgb="FF053D5F"/>
      </top>
      <bottom style="thin">
        <color rgb="FF053D5F"/>
      </bottom>
      <diagonal/>
    </border>
    <border>
      <left/>
      <right/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 style="thin">
        <color rgb="FF053D5F"/>
      </top>
      <bottom style="thin">
        <color rgb="FF053D5F"/>
      </bottom>
      <diagonal/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/>
      <bottom style="thin">
        <color rgb="FF053D5F"/>
      </bottom>
      <diagonal/>
    </border>
    <border>
      <left style="thin">
        <color rgb="FF053D5F"/>
      </left>
      <right style="thin">
        <color rgb="FF053D5F"/>
      </right>
      <top/>
      <bottom/>
      <diagonal/>
    </border>
    <border>
      <left style="thin">
        <color rgb="FF053D5F"/>
      </left>
      <right style="thin">
        <color rgb="FF053D5F"/>
      </right>
      <top/>
      <bottom style="thin">
        <color rgb="FF053D5F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5" fillId="0" borderId="0" xfId="0" applyFont="1"/>
    <xf numFmtId="0" fontId="2" fillId="0" borderId="0" xfId="0" applyFont="1" applyAlignment="1"/>
    <xf numFmtId="0" fontId="2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8" fillId="0" borderId="0" xfId="0" quotePrefix="1" applyFont="1" applyAlignment="1"/>
    <xf numFmtId="0" fontId="9" fillId="0" borderId="0" xfId="0" applyFont="1" applyAlignment="1"/>
    <xf numFmtId="0" fontId="2" fillId="0" borderId="2" xfId="0" applyFont="1" applyBorder="1" applyAlignment="1"/>
    <xf numFmtId="0" fontId="9" fillId="0" borderId="3" xfId="0" applyFont="1" applyBorder="1" applyAlignment="1"/>
    <xf numFmtId="0" fontId="10" fillId="0" borderId="4" xfId="0" applyFont="1" applyBorder="1" applyAlignment="1"/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/>
    <xf numFmtId="0" fontId="1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/>
    <xf numFmtId="0" fontId="17" fillId="0" borderId="0" xfId="0" applyFont="1" applyAlignment="1"/>
    <xf numFmtId="0" fontId="17" fillId="0" borderId="0" xfId="0" applyFont="1"/>
    <xf numFmtId="0" fontId="18" fillId="2" borderId="0" xfId="0" applyFont="1" applyFill="1" applyAlignment="1"/>
    <xf numFmtId="0" fontId="18" fillId="2" borderId="0" xfId="0" applyFont="1" applyFill="1"/>
    <xf numFmtId="0" fontId="19" fillId="2" borderId="0" xfId="0" applyFont="1" applyFill="1" applyAlignment="1"/>
    <xf numFmtId="0" fontId="20" fillId="2" borderId="0" xfId="0" applyFont="1" applyFill="1" applyAlignment="1">
      <alignment vertical="top"/>
    </xf>
    <xf numFmtId="0" fontId="19" fillId="0" borderId="8" xfId="0" applyFont="1" applyBorder="1" applyAlignment="1"/>
    <xf numFmtId="0" fontId="19" fillId="0" borderId="7" xfId="0" applyFont="1" applyBorder="1" applyAlignment="1"/>
    <xf numFmtId="0" fontId="19" fillId="3" borderId="9" xfId="0" applyFont="1" applyFill="1" applyBorder="1" applyAlignment="1"/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3" borderId="7" xfId="0" applyFont="1" applyFill="1" applyBorder="1" applyAlignment="1"/>
    <xf numFmtId="0" fontId="22" fillId="3" borderId="9" xfId="0" applyFont="1" applyFill="1" applyBorder="1" applyAlignment="1"/>
    <xf numFmtId="0" fontId="19" fillId="4" borderId="9" xfId="0" applyFont="1" applyFill="1" applyBorder="1" applyAlignment="1">
      <alignment horizontal="center"/>
    </xf>
    <xf numFmtId="0" fontId="23" fillId="0" borderId="0" xfId="0" applyFont="1" applyAlignment="1"/>
    <xf numFmtId="0" fontId="19" fillId="3" borderId="10" xfId="0" applyFont="1" applyFill="1" applyBorder="1" applyAlignment="1"/>
    <xf numFmtId="0" fontId="21" fillId="0" borderId="10" xfId="0" applyFont="1" applyBorder="1"/>
    <xf numFmtId="0" fontId="21" fillId="0" borderId="11" xfId="0" applyFont="1" applyBorder="1"/>
    <xf numFmtId="0" fontId="19" fillId="0" borderId="5" xfId="0" applyFont="1" applyBorder="1" applyAlignment="1">
      <alignment horizontal="center"/>
    </xf>
    <xf numFmtId="0" fontId="21" fillId="0" borderId="6" xfId="0" applyFont="1" applyBorder="1"/>
    <xf numFmtId="0" fontId="21" fillId="0" borderId="7" xfId="0" applyFont="1" applyBorder="1"/>
    <xf numFmtId="0" fontId="19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publications/greenhouse-gas-reporting-conversion-factors-202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umbeo.com/taxi-fare/country_result.jsp?country=United+Kingdom" TargetMode="External"/><Relationship Id="rId3" Type="http://schemas.openxmlformats.org/officeDocument/2006/relationships/hyperlink" Target="http://passenger.km/" TargetMode="External"/><Relationship Id="rId7" Type="http://schemas.openxmlformats.org/officeDocument/2006/relationships/hyperlink" Target="https://www.euronews.com/travel/2023/01/09/rail-fares-across-europe-the-countries-with-the-most-expensive-train-tickets" TargetMode="External"/><Relationship Id="rId2" Type="http://schemas.openxmlformats.org/officeDocument/2006/relationships/hyperlink" Target="http://passenger.km/" TargetMode="External"/><Relationship Id="rId1" Type="http://schemas.openxmlformats.org/officeDocument/2006/relationships/hyperlink" Target="http://passenger.km/" TargetMode="External"/><Relationship Id="rId6" Type="http://schemas.openxmlformats.org/officeDocument/2006/relationships/hyperlink" Target="http://passenger.km/" TargetMode="External"/><Relationship Id="rId5" Type="http://schemas.openxmlformats.org/officeDocument/2006/relationships/hyperlink" Target="http://passenger.km/" TargetMode="External"/><Relationship Id="rId4" Type="http://schemas.openxmlformats.org/officeDocument/2006/relationships/hyperlink" Target="http://passenger.k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9"/>
  <sheetViews>
    <sheetView showGridLines="0" tabSelected="1" workbookViewId="0"/>
  </sheetViews>
  <sheetFormatPr defaultColWidth="12.6328125" defaultRowHeight="15.75" customHeight="1"/>
  <cols>
    <col min="1" max="1" width="3.08984375" customWidth="1"/>
    <col min="2" max="2" width="62" customWidth="1"/>
    <col min="3" max="3" width="54.453125" customWidth="1"/>
  </cols>
  <sheetData>
    <row r="1" spans="1:26" ht="26.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6.5">
      <c r="A2" s="5" t="s">
        <v>1</v>
      </c>
      <c r="B2" s="6"/>
      <c r="C2" s="7"/>
      <c r="D2" s="8"/>
      <c r="E2" s="8"/>
      <c r="F2" s="8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6">
      <c r="A3" s="11" t="s">
        <v>2</v>
      </c>
      <c r="B3" s="6"/>
      <c r="C3" s="7"/>
      <c r="D3" s="8"/>
      <c r="E3" s="8"/>
      <c r="F3" s="8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6">
      <c r="A4" s="12" t="s">
        <v>3</v>
      </c>
      <c r="B4" s="6"/>
      <c r="C4" s="7"/>
      <c r="D4" s="8"/>
      <c r="E4" s="8"/>
      <c r="F4" s="8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6">
      <c r="A5" s="13" t="s">
        <v>4</v>
      </c>
      <c r="B5" s="7"/>
      <c r="C5" s="7"/>
      <c r="D5" s="8"/>
      <c r="E5" s="8"/>
      <c r="F5" s="8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4"/>
      <c r="B6" s="15"/>
      <c r="C6" s="15"/>
      <c r="D6" s="8"/>
      <c r="E6" s="8"/>
      <c r="F6" s="8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5">
      <c r="A7" s="16"/>
      <c r="B7" s="17" t="s">
        <v>5</v>
      </c>
      <c r="C7" s="18" t="s">
        <v>6</v>
      </c>
      <c r="D7" s="8"/>
      <c r="E7" s="8"/>
      <c r="F7" s="8"/>
      <c r="G7" s="9"/>
      <c r="H7" s="9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6.5">
      <c r="A8" s="16"/>
      <c r="B8" s="17" t="s">
        <v>7</v>
      </c>
      <c r="C8" s="19" t="s">
        <v>8</v>
      </c>
      <c r="D8" s="8"/>
      <c r="E8" s="8"/>
      <c r="F8" s="8"/>
      <c r="G8" s="9"/>
      <c r="H8" s="9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6.5">
      <c r="A9" s="16"/>
      <c r="B9" s="17" t="s">
        <v>9</v>
      </c>
      <c r="C9" s="19" t="s">
        <v>10</v>
      </c>
      <c r="D9" s="8"/>
      <c r="E9" s="8"/>
      <c r="F9" s="8"/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6"/>
      <c r="B10" s="17"/>
      <c r="C10" s="20"/>
      <c r="D10" s="8"/>
      <c r="E10" s="8"/>
      <c r="F10" s="8"/>
      <c r="G10" s="9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6"/>
      <c r="B11" s="18"/>
      <c r="C11" s="19"/>
      <c r="D11" s="8"/>
      <c r="E11" s="8"/>
      <c r="F11" s="8"/>
      <c r="G11" s="9"/>
      <c r="H11" s="9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4"/>
      <c r="B12" s="7"/>
      <c r="C12" s="7"/>
      <c r="D12" s="8"/>
      <c r="E12" s="8"/>
      <c r="F12" s="8"/>
      <c r="G12" s="9"/>
      <c r="H12" s="9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21"/>
      <c r="B13" s="6"/>
      <c r="C13" s="7"/>
      <c r="D13" s="8"/>
      <c r="E13" s="8"/>
      <c r="F13" s="8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6.5">
      <c r="A14" s="22" t="s">
        <v>11</v>
      </c>
      <c r="B14" s="23"/>
      <c r="C14" s="7"/>
      <c r="D14" s="8"/>
      <c r="E14" s="8"/>
      <c r="F14" s="8"/>
      <c r="G14" s="9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6">
      <c r="A15" s="12" t="s">
        <v>12</v>
      </c>
      <c r="B15" s="24"/>
      <c r="C15" s="7"/>
      <c r="D15" s="8"/>
      <c r="E15" s="8"/>
      <c r="F15" s="8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25"/>
      <c r="B16" s="6"/>
      <c r="C16" s="7"/>
      <c r="D16" s="8"/>
      <c r="E16" s="8"/>
      <c r="F16" s="8"/>
      <c r="G16" s="9"/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25"/>
      <c r="B17" s="6"/>
      <c r="C17" s="7"/>
      <c r="D17" s="8"/>
      <c r="E17" s="8"/>
      <c r="F17" s="8"/>
      <c r="G17" s="9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26"/>
      <c r="B18" s="6"/>
      <c r="C18" s="7"/>
      <c r="D18" s="8"/>
      <c r="E18" s="8"/>
      <c r="F18" s="8"/>
      <c r="G18" s="9"/>
      <c r="H18" s="9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27"/>
      <c r="B19" s="7"/>
      <c r="C19" s="7"/>
      <c r="D19" s="8"/>
      <c r="E19" s="8"/>
      <c r="F19" s="8"/>
      <c r="G19" s="9"/>
      <c r="H19" s="9"/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B20" s="9"/>
      <c r="C20" s="9"/>
      <c r="D20" s="9"/>
      <c r="E20" s="9"/>
      <c r="F20" s="9"/>
      <c r="G20" s="9"/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3.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.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.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.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.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.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.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.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.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.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.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.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.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.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.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.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.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.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.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.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.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.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.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.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.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.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.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.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.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.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.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.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.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.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.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.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.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.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.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.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.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.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.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.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.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.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.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.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.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.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.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.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.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.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.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.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.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.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.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.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.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.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.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.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.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.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.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.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.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.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.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.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.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.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.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.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.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.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.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.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.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.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.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.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.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.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.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.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.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.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.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.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.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.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.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.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.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.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.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.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.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.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.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.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.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.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.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.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.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.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.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.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.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.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.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.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.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.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.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.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.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.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.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.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.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.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.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.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.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.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.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.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.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.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.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.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.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.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.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.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.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.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.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.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.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.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.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.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.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.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.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.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.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.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.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.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.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.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.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.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.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.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.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.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.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.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.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.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.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.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.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.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.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.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.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.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.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.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.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.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.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.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.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.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.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.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.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.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.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.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.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.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.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.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.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.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.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.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.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.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.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.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.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.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.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.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.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.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.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.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.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.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.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.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.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.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.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.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.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.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.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.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.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.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.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.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.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.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.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.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.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.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.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.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.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.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.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.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.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.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.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.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.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.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.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.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.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.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.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.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.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.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.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.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.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.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.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.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.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.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.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.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.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.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.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.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.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.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.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.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.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.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.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.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.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.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.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.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.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.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.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.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.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.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.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.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.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.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.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.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.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.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.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.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.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.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.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.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.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.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.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.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.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.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.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.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.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.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.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.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.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.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.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.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.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.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.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.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.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.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.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.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.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.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.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.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.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.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.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.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.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.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.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.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.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.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.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.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.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.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.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.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.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.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.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.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.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.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.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.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.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.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.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.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.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.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.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.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.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.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.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.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.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.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.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.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.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.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.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.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.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.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.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.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.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.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.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.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.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.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.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.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.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.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.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.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.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.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.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.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.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.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.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.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.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.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.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.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.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.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.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.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.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.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.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.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.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.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.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.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.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.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.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.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.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.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.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.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.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.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.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.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.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.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.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.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.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.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.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.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.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.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.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.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.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.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.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.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.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.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.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.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.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.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.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.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.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.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.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.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.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.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.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.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.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.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.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.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.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.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.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.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.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.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.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.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.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.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.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.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.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.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.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.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.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.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.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.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.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.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.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.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.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.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.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.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.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.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.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.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.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.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.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.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.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.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.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.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.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.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.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.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.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.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.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.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.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.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.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.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.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.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.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.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.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.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.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.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.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.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.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.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.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.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.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.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.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.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.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.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.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.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.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.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.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.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.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.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.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.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.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.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.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.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.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.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.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.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.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.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.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.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.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.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.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.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.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.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.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.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.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.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.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.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.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.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.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.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.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.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.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.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.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.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.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.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.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.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.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.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.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.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.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.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.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.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.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.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.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.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.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.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.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.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.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.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.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.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.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.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.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.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.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.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.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.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.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.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.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.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.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.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.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.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.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.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.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.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.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.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.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.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.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.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.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.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.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.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.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.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.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.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.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.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.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.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.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.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.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.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.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.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.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.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.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.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.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.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.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.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.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.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.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.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.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.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.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.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.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.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.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.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.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.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.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.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.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.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.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.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.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.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.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.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.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.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.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.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.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.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.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.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.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.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.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.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.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.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.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.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.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.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.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.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.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.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.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.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.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.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.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.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.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.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.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.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.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.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.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.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.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.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.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.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.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.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.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.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.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.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.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.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.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.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.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.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.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.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.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.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.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.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.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.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.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.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.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.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.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.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.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.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.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.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.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.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.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.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.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.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.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.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.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.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.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.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.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.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.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.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.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.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.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.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.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.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.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.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.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.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.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.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.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.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.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3.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3.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3.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3.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3.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3.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3.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3.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3.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3.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3.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3.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3.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3.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3.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3.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3.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3.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3.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3.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3.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3.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3.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3.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3.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sheetProtection sheet="1" objects="1" scenarios="1"/>
  <hyperlinks>
    <hyperlink ref="A3" r:id="rId1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"/>
  <sheetViews>
    <sheetView workbookViewId="0"/>
  </sheetViews>
  <sheetFormatPr defaultColWidth="12.6328125" defaultRowHeight="15.75" customHeight="1"/>
  <cols>
    <col min="1" max="1" width="35.6328125" customWidth="1"/>
    <col min="2" max="2" width="21.26953125" customWidth="1"/>
    <col min="3" max="3" width="10.453125" customWidth="1"/>
    <col min="4" max="4" width="26" customWidth="1"/>
    <col min="5" max="5" width="22.90625" customWidth="1"/>
    <col min="6" max="6" width="16.36328125" customWidth="1"/>
    <col min="7" max="7" width="23.6328125" customWidth="1"/>
    <col min="8" max="8" width="17.08984375" customWidth="1"/>
    <col min="9" max="9" width="21.26953125" customWidth="1"/>
  </cols>
  <sheetData>
    <row r="1" spans="1:9" ht="15.75" customHeight="1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</row>
    <row r="2" spans="1:9" ht="15.75" customHeight="1">
      <c r="A2" s="28" t="s">
        <v>22</v>
      </c>
      <c r="B2" s="28" t="s">
        <v>23</v>
      </c>
      <c r="C2" s="28" t="s">
        <v>24</v>
      </c>
      <c r="D2" s="28">
        <v>0.163909</v>
      </c>
      <c r="E2" s="29">
        <v>0.148615</v>
      </c>
      <c r="F2" s="28">
        <v>7.21</v>
      </c>
      <c r="G2" s="29">
        <v>4.4590000000000003E-3</v>
      </c>
      <c r="H2" s="28">
        <v>0.25</v>
      </c>
      <c r="I2" s="28">
        <v>2023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7"/>
  <sheetViews>
    <sheetView topLeftCell="A10" workbookViewId="0"/>
  </sheetViews>
  <sheetFormatPr defaultColWidth="12.6328125" defaultRowHeight="15.75" customHeight="1"/>
  <cols>
    <col min="1" max="1" width="93.26953125" customWidth="1"/>
    <col min="2" max="2" width="29.7265625" customWidth="1"/>
    <col min="3" max="3" width="15.90625" customWidth="1"/>
    <col min="4" max="4" width="36.453125" customWidth="1"/>
    <col min="5" max="5" width="32.36328125" customWidth="1"/>
    <col min="6" max="6" width="27.453125" customWidth="1"/>
    <col min="7" max="7" width="33.453125" customWidth="1"/>
    <col min="8" max="8" width="24.08984375" customWidth="1"/>
    <col min="9" max="9" width="29.90625" customWidth="1"/>
    <col min="10" max="10" width="27.453125" customWidth="1"/>
    <col min="11" max="11" width="27.90625" customWidth="1"/>
  </cols>
  <sheetData>
    <row r="1" spans="1:11" ht="15.75" customHeight="1">
      <c r="A1" s="30" t="s">
        <v>13</v>
      </c>
      <c r="B1" s="30" t="s">
        <v>14</v>
      </c>
      <c r="C1" s="30" t="s">
        <v>15</v>
      </c>
      <c r="D1" s="30" t="s">
        <v>16</v>
      </c>
      <c r="E1" s="30" t="s">
        <v>17</v>
      </c>
      <c r="F1" s="30" t="s">
        <v>18</v>
      </c>
      <c r="G1" s="30" t="s">
        <v>19</v>
      </c>
      <c r="H1" s="30" t="s">
        <v>20</v>
      </c>
      <c r="I1" s="30" t="s">
        <v>21</v>
      </c>
      <c r="J1" s="31"/>
      <c r="K1" s="31"/>
    </row>
    <row r="2" spans="1:11" ht="15.75" customHeight="1">
      <c r="A2" s="30" t="s">
        <v>22</v>
      </c>
      <c r="B2" s="30" t="s">
        <v>23</v>
      </c>
      <c r="C2" s="30" t="s">
        <v>24</v>
      </c>
      <c r="D2" s="30">
        <v>0.163909</v>
      </c>
      <c r="E2" s="31">
        <f>D30</f>
        <v>0.148615</v>
      </c>
      <c r="F2" s="30">
        <v>7.21</v>
      </c>
      <c r="G2" s="31">
        <f>D39</f>
        <v>4.4590000000000003E-3</v>
      </c>
      <c r="H2" s="30">
        <v>0.25</v>
      </c>
      <c r="I2" s="30">
        <v>2023</v>
      </c>
      <c r="J2" s="31"/>
      <c r="K2" s="31"/>
    </row>
    <row r="3" spans="1:11" ht="15.7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5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5.75" customHeight="1">
      <c r="A6" s="32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5.75" customHeight="1">
      <c r="A7" s="33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5.75" customHeight="1">
      <c r="A8" s="32" t="s">
        <v>25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5.75" customHeight="1">
      <c r="A9" s="32" t="s">
        <v>26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5.75" customHeight="1">
      <c r="A10" s="32" t="s">
        <v>27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5.7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5.7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5.75" customHeight="1">
      <c r="A13" s="30" t="s">
        <v>28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ht="15.75" customHeight="1">
      <c r="A14" s="34"/>
      <c r="B14" s="34"/>
      <c r="C14" s="34"/>
      <c r="D14" s="35"/>
      <c r="E14" s="35"/>
      <c r="F14" s="35"/>
      <c r="G14" s="35"/>
      <c r="H14" s="35"/>
      <c r="I14" s="35"/>
      <c r="J14" s="35"/>
      <c r="K14" s="35"/>
    </row>
    <row r="15" spans="1:11" ht="15.75" customHeight="1">
      <c r="A15" s="34"/>
      <c r="B15" s="34"/>
      <c r="C15" s="34"/>
      <c r="D15" s="49" t="s">
        <v>29</v>
      </c>
      <c r="E15" s="50"/>
      <c r="F15" s="50"/>
      <c r="G15" s="51"/>
      <c r="H15" s="52" t="s">
        <v>30</v>
      </c>
      <c r="I15" s="50"/>
      <c r="J15" s="50"/>
      <c r="K15" s="51"/>
    </row>
    <row r="16" spans="1:11" ht="15.75" customHeight="1">
      <c r="A16" s="36" t="s">
        <v>31</v>
      </c>
      <c r="B16" s="37" t="s">
        <v>32</v>
      </c>
      <c r="C16" s="37" t="s">
        <v>33</v>
      </c>
      <c r="D16" s="38" t="s">
        <v>34</v>
      </c>
      <c r="E16" s="38" t="s">
        <v>35</v>
      </c>
      <c r="F16" s="38" t="s">
        <v>36</v>
      </c>
      <c r="G16" s="38" t="s">
        <v>37</v>
      </c>
      <c r="H16" s="38" t="s">
        <v>34</v>
      </c>
      <c r="I16" s="38" t="s">
        <v>35</v>
      </c>
      <c r="J16" s="38" t="s">
        <v>36</v>
      </c>
      <c r="K16" s="38" t="s">
        <v>37</v>
      </c>
    </row>
    <row r="17" spans="1:11" ht="15.75" customHeight="1">
      <c r="A17" s="46" t="s">
        <v>38</v>
      </c>
      <c r="B17" s="46" t="s">
        <v>39</v>
      </c>
      <c r="C17" s="38" t="s">
        <v>40</v>
      </c>
      <c r="D17" s="39">
        <v>0.13930600000000001</v>
      </c>
      <c r="E17" s="40">
        <v>0.13763</v>
      </c>
      <c r="F17" s="40">
        <v>5.0000000000000004E-6</v>
      </c>
      <c r="G17" s="40">
        <v>1.6720000000000001E-3</v>
      </c>
      <c r="H17" s="39">
        <v>0.14079900000000001</v>
      </c>
      <c r="I17" s="40">
        <v>0.14011999999999999</v>
      </c>
      <c r="J17" s="40">
        <v>3.5799999999999997E-4</v>
      </c>
      <c r="K17" s="40">
        <v>3.2000000000000003E-4</v>
      </c>
    </row>
    <row r="18" spans="1:11" ht="15.75" customHeight="1">
      <c r="A18" s="47"/>
      <c r="B18" s="48"/>
      <c r="C18" s="38" t="s">
        <v>41</v>
      </c>
      <c r="D18" s="39">
        <v>0.22419600000000001</v>
      </c>
      <c r="E18" s="40">
        <v>0.22148999999999999</v>
      </c>
      <c r="F18" s="40">
        <v>1.1E-5</v>
      </c>
      <c r="G18" s="40">
        <v>2.6940000000000002E-3</v>
      </c>
      <c r="H18" s="39">
        <v>0.22659699999999999</v>
      </c>
      <c r="I18" s="40">
        <v>0.22550999999999999</v>
      </c>
      <c r="J18" s="40">
        <v>5.71E-4</v>
      </c>
      <c r="K18" s="40">
        <v>5.1599999999999997E-4</v>
      </c>
    </row>
    <row r="19" spans="1:11" ht="15.75" customHeight="1">
      <c r="A19" s="47"/>
      <c r="B19" s="46" t="s">
        <v>42</v>
      </c>
      <c r="C19" s="38" t="s">
        <v>40</v>
      </c>
      <c r="D19" s="39">
        <v>0.167156</v>
      </c>
      <c r="E19" s="40">
        <v>0.16547999999999999</v>
      </c>
      <c r="F19" s="40">
        <v>5.0000000000000004E-6</v>
      </c>
      <c r="G19" s="40">
        <v>1.6720000000000001E-3</v>
      </c>
      <c r="H19" s="39">
        <v>0.17818899999999999</v>
      </c>
      <c r="I19" s="40">
        <v>0.17751</v>
      </c>
      <c r="J19" s="40">
        <v>3.5799999999999997E-4</v>
      </c>
      <c r="K19" s="40">
        <v>3.2000000000000003E-4</v>
      </c>
    </row>
    <row r="20" spans="1:11" ht="15.75" customHeight="1">
      <c r="A20" s="47"/>
      <c r="B20" s="48"/>
      <c r="C20" s="38" t="s">
        <v>41</v>
      </c>
      <c r="D20" s="39">
        <v>0.26901599999999998</v>
      </c>
      <c r="E20" s="40">
        <v>0.26630999999999999</v>
      </c>
      <c r="F20" s="40">
        <v>1.1E-5</v>
      </c>
      <c r="G20" s="40">
        <v>2.6940000000000002E-3</v>
      </c>
      <c r="H20" s="39">
        <v>0.28675699999999998</v>
      </c>
      <c r="I20" s="40">
        <v>0.28566999999999998</v>
      </c>
      <c r="J20" s="40">
        <v>5.71E-4</v>
      </c>
      <c r="K20" s="40">
        <v>5.1599999999999997E-4</v>
      </c>
    </row>
    <row r="21" spans="1:11" ht="15.75" customHeight="1">
      <c r="A21" s="47"/>
      <c r="B21" s="46" t="s">
        <v>43</v>
      </c>
      <c r="C21" s="38" t="s">
        <v>40</v>
      </c>
      <c r="D21" s="39">
        <v>0.20858599999999999</v>
      </c>
      <c r="E21" s="40">
        <v>0.20691000000000001</v>
      </c>
      <c r="F21" s="40">
        <v>5.0000000000000004E-6</v>
      </c>
      <c r="G21" s="40">
        <v>1.6720000000000001E-3</v>
      </c>
      <c r="H21" s="39">
        <v>0.27223900000000001</v>
      </c>
      <c r="I21" s="40">
        <v>0.27156000000000002</v>
      </c>
      <c r="J21" s="40">
        <v>3.5799999999999997E-4</v>
      </c>
      <c r="K21" s="40">
        <v>3.2000000000000003E-4</v>
      </c>
    </row>
    <row r="22" spans="1:11" ht="18.5">
      <c r="A22" s="47"/>
      <c r="B22" s="48"/>
      <c r="C22" s="38" t="s">
        <v>41</v>
      </c>
      <c r="D22" s="39">
        <v>0.33569599999999999</v>
      </c>
      <c r="E22" s="40">
        <v>0.33299000000000001</v>
      </c>
      <c r="F22" s="40">
        <v>1.1E-5</v>
      </c>
      <c r="G22" s="40">
        <v>2.6940000000000002E-3</v>
      </c>
      <c r="H22" s="39">
        <v>0.43811699999999998</v>
      </c>
      <c r="I22" s="40">
        <v>0.43702999999999997</v>
      </c>
      <c r="J22" s="40">
        <v>5.71E-4</v>
      </c>
      <c r="K22" s="40">
        <v>5.1599999999999997E-4</v>
      </c>
    </row>
    <row r="23" spans="1:11" ht="18.5">
      <c r="A23" s="47"/>
      <c r="B23" s="46" t="s">
        <v>44</v>
      </c>
      <c r="C23" s="38" t="s">
        <v>40</v>
      </c>
      <c r="D23" s="39">
        <v>0.169826</v>
      </c>
      <c r="E23" s="40">
        <v>0.16814999999999999</v>
      </c>
      <c r="F23" s="40">
        <v>5.0000000000000004E-6</v>
      </c>
      <c r="G23" s="40">
        <v>1.6720000000000001E-3</v>
      </c>
      <c r="H23" s="41">
        <v>0.163909</v>
      </c>
      <c r="I23" s="40">
        <v>0.16322999999999999</v>
      </c>
      <c r="J23" s="40">
        <v>3.5799999999999997E-4</v>
      </c>
      <c r="K23" s="40">
        <v>3.2000000000000003E-4</v>
      </c>
    </row>
    <row r="24" spans="1:11" ht="18.5">
      <c r="A24" s="48"/>
      <c r="B24" s="48"/>
      <c r="C24" s="38" t="s">
        <v>41</v>
      </c>
      <c r="D24" s="39">
        <v>0.273316</v>
      </c>
      <c r="E24" s="40">
        <v>0.27061000000000002</v>
      </c>
      <c r="F24" s="40">
        <v>1.1E-5</v>
      </c>
      <c r="G24" s="40">
        <v>2.6940000000000002E-3</v>
      </c>
      <c r="H24" s="39">
        <v>0.26378699999999999</v>
      </c>
      <c r="I24" s="40">
        <v>0.26269999999999999</v>
      </c>
      <c r="J24" s="40">
        <v>5.71E-4</v>
      </c>
      <c r="K24" s="40">
        <v>5.1599999999999997E-4</v>
      </c>
    </row>
    <row r="25" spans="1:11" ht="18.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8.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8.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8.5">
      <c r="A28" s="30" t="s">
        <v>28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8.5">
      <c r="A29" s="36" t="s">
        <v>31</v>
      </c>
      <c r="B29" s="37" t="s">
        <v>32</v>
      </c>
      <c r="C29" s="37" t="s">
        <v>33</v>
      </c>
      <c r="D29" s="42" t="s">
        <v>34</v>
      </c>
      <c r="E29" s="42" t="s">
        <v>35</v>
      </c>
      <c r="F29" s="42" t="s">
        <v>36</v>
      </c>
      <c r="G29" s="42" t="s">
        <v>37</v>
      </c>
      <c r="H29" s="34"/>
      <c r="I29" s="34"/>
      <c r="J29" s="34"/>
      <c r="K29" s="34"/>
    </row>
    <row r="30" spans="1:11" ht="18.5">
      <c r="A30" s="46" t="s">
        <v>45</v>
      </c>
      <c r="B30" s="46" t="s">
        <v>46</v>
      </c>
      <c r="C30" s="43" t="s">
        <v>47</v>
      </c>
      <c r="D30" s="44">
        <v>0.148615</v>
      </c>
      <c r="E30" s="40">
        <v>0.14742</v>
      </c>
      <c r="F30" s="40">
        <v>3.0000000000000001E-6</v>
      </c>
      <c r="G30" s="40">
        <v>1.1919999999999999E-3</v>
      </c>
      <c r="H30" s="34"/>
      <c r="I30" s="34"/>
      <c r="J30" s="34"/>
      <c r="K30" s="34"/>
    </row>
    <row r="31" spans="1:11" ht="18.5">
      <c r="A31" s="47"/>
      <c r="B31" s="48"/>
      <c r="C31" s="38" t="s">
        <v>40</v>
      </c>
      <c r="D31" s="40">
        <v>0.20805599999999999</v>
      </c>
      <c r="E31" s="40">
        <v>0.20638000000000001</v>
      </c>
      <c r="F31" s="40">
        <v>5.0000000000000004E-6</v>
      </c>
      <c r="G31" s="40">
        <v>1.6720000000000001E-3</v>
      </c>
      <c r="H31" s="34"/>
      <c r="I31" s="34"/>
      <c r="J31" s="34"/>
      <c r="K31" s="34"/>
    </row>
    <row r="32" spans="1:11" ht="18.5">
      <c r="A32" s="47"/>
      <c r="B32" s="46" t="s">
        <v>48</v>
      </c>
      <c r="C32" s="43" t="s">
        <v>47</v>
      </c>
      <c r="D32" s="40">
        <v>0.20402500000000001</v>
      </c>
      <c r="E32" s="40">
        <v>0.20291000000000001</v>
      </c>
      <c r="F32" s="40">
        <v>3.0000000000000001E-6</v>
      </c>
      <c r="G32" s="40">
        <v>1.1119999999999999E-3</v>
      </c>
      <c r="H32" s="34"/>
      <c r="I32" s="34"/>
      <c r="J32" s="34"/>
      <c r="K32" s="34"/>
    </row>
    <row r="33" spans="1:11" ht="18.5">
      <c r="A33" s="48"/>
      <c r="B33" s="48"/>
      <c r="C33" s="38" t="s">
        <v>40</v>
      </c>
      <c r="D33" s="40">
        <v>0.30603599999999997</v>
      </c>
      <c r="E33" s="40">
        <v>0.30436000000000002</v>
      </c>
      <c r="F33" s="40">
        <v>5.0000000000000004E-6</v>
      </c>
      <c r="G33" s="40">
        <v>1.6720000000000001E-3</v>
      </c>
      <c r="H33" s="34"/>
      <c r="I33" s="34"/>
      <c r="J33" s="34"/>
      <c r="K33" s="34"/>
    </row>
    <row r="34" spans="1:11" ht="18.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8.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8.5">
      <c r="A36" s="30" t="s">
        <v>28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8.5">
      <c r="A37" s="36" t="s">
        <v>31</v>
      </c>
      <c r="B37" s="37" t="s">
        <v>32</v>
      </c>
      <c r="C37" s="37" t="s">
        <v>33</v>
      </c>
      <c r="D37" s="42" t="s">
        <v>34</v>
      </c>
      <c r="E37" s="42" t="s">
        <v>35</v>
      </c>
      <c r="F37" s="42" t="s">
        <v>36</v>
      </c>
      <c r="G37" s="42" t="s">
        <v>37</v>
      </c>
      <c r="H37" s="34"/>
      <c r="I37" s="34"/>
      <c r="J37" s="34"/>
      <c r="K37" s="34"/>
    </row>
    <row r="38" spans="1:11" ht="18.5">
      <c r="A38" s="46" t="s">
        <v>49</v>
      </c>
      <c r="B38" s="38" t="s">
        <v>50</v>
      </c>
      <c r="C38" s="43" t="s">
        <v>47</v>
      </c>
      <c r="D38" s="40">
        <v>3.5463000000000001E-2</v>
      </c>
      <c r="E38" s="40">
        <v>3.5099999999999999E-2</v>
      </c>
      <c r="F38" s="40">
        <v>7.7999999999999999E-5</v>
      </c>
      <c r="G38" s="40">
        <v>2.8499999999999999E-4</v>
      </c>
      <c r="H38" s="34"/>
      <c r="I38" s="34"/>
      <c r="J38" s="34"/>
      <c r="K38" s="34"/>
    </row>
    <row r="39" spans="1:11" ht="18.5">
      <c r="A39" s="47"/>
      <c r="B39" s="38" t="s">
        <v>51</v>
      </c>
      <c r="C39" s="43" t="s">
        <v>47</v>
      </c>
      <c r="D39" s="44">
        <v>4.4590000000000003E-3</v>
      </c>
      <c r="E39" s="40">
        <v>4.4099999999999999E-3</v>
      </c>
      <c r="F39" s="40">
        <v>2.1999999999999999E-5</v>
      </c>
      <c r="G39" s="40">
        <v>2.6999999999999999E-5</v>
      </c>
      <c r="H39" s="34"/>
      <c r="I39" s="34"/>
      <c r="J39" s="34"/>
      <c r="K39" s="34"/>
    </row>
    <row r="40" spans="1:11" ht="18.5">
      <c r="A40" s="47"/>
      <c r="B40" s="38" t="s">
        <v>52</v>
      </c>
      <c r="C40" s="43" t="s">
        <v>47</v>
      </c>
      <c r="D40" s="40">
        <v>2.8603E-2</v>
      </c>
      <c r="E40" s="40">
        <v>2.8320000000000001E-2</v>
      </c>
      <c r="F40" s="40">
        <v>1.2300000000000001E-4</v>
      </c>
      <c r="G40" s="40">
        <v>1.6000000000000001E-4</v>
      </c>
      <c r="H40" s="34"/>
      <c r="I40" s="34"/>
      <c r="J40" s="34"/>
      <c r="K40" s="34"/>
    </row>
    <row r="41" spans="1:11" ht="18.5">
      <c r="A41" s="48"/>
      <c r="B41" s="38" t="s">
        <v>53</v>
      </c>
      <c r="C41" s="43" t="s">
        <v>47</v>
      </c>
      <c r="D41" s="40">
        <v>2.7802E-2</v>
      </c>
      <c r="E41" s="40">
        <v>2.7529999999999999E-2</v>
      </c>
      <c r="F41" s="40">
        <v>1.12E-4</v>
      </c>
      <c r="G41" s="40">
        <v>1.6000000000000001E-4</v>
      </c>
      <c r="H41" s="34"/>
      <c r="I41" s="34"/>
      <c r="J41" s="34"/>
      <c r="K41" s="34"/>
    </row>
    <row r="42" spans="1:11" ht="18.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ht="18.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ht="18.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18.5">
      <c r="A45" s="45" t="s">
        <v>54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18.5">
      <c r="A46" s="45" t="s">
        <v>55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ht="18.5">
      <c r="B47" s="31"/>
      <c r="C47" s="31"/>
      <c r="D47" s="31"/>
      <c r="E47" s="31"/>
      <c r="F47" s="31"/>
      <c r="G47" s="31"/>
      <c r="H47" s="31"/>
      <c r="I47" s="31"/>
      <c r="J47" s="31"/>
      <c r="K47" s="31"/>
    </row>
  </sheetData>
  <sheetProtection sheet="1" objects="1" scenarios="1"/>
  <mergeCells count="11">
    <mergeCell ref="H15:K15"/>
    <mergeCell ref="A17:A24"/>
    <mergeCell ref="B17:B18"/>
    <mergeCell ref="B19:B20"/>
    <mergeCell ref="B21:B22"/>
    <mergeCell ref="B23:B24"/>
    <mergeCell ref="A30:A33"/>
    <mergeCell ref="B30:B31"/>
    <mergeCell ref="B32:B33"/>
    <mergeCell ref="A38:A41"/>
    <mergeCell ref="D15:G15"/>
  </mergeCells>
  <hyperlinks>
    <hyperlink ref="C30" r:id="rId1"/>
    <hyperlink ref="C32" r:id="rId2"/>
    <hyperlink ref="C38" r:id="rId3"/>
    <hyperlink ref="C39" r:id="rId4"/>
    <hyperlink ref="C40" r:id="rId5"/>
    <hyperlink ref="C41" r:id="rId6"/>
    <hyperlink ref="A45" r:id="rId7" location=":~:text=Standard%20return%20rail%20fares%20by%20kilometres%20for%20tickets%20bought%20on%20day%20of%20travel&amp;text=If%20tickets%20are%20purchased%20four,0.08%20with%20the%20cheapest%20options."/>
    <hyperlink ref="A46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GTEF-DEFRA-4.0-2023-244R-3712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2023-10-31T17:19:28Z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